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OFFER!$D$3:$I$44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" i="1"/>
  <c r="I45" i="1" l="1"/>
</calcChain>
</file>

<file path=xl/sharedStrings.xml><?xml version="1.0" encoding="utf-8"?>
<sst xmlns="http://schemas.openxmlformats.org/spreadsheetml/2006/main" count="258" uniqueCount="157">
  <si>
    <t>H652L01PF22-001</t>
  </si>
  <si>
    <t>1.1.1 Handbags</t>
  </si>
  <si>
    <t>BUCKET</t>
  </si>
  <si>
    <t>LEATHER BUCKET BAG</t>
  </si>
  <si>
    <t>THE BUCKET</t>
  </si>
  <si>
    <t>BLACK</t>
  </si>
  <si>
    <t>H652L01PF22-212</t>
  </si>
  <si>
    <t>ARGAN OIL</t>
  </si>
  <si>
    <t>H652L01PF22-617</t>
  </si>
  <si>
    <t>TRUE RED</t>
  </si>
  <si>
    <t>2P5HSH025H03-001</t>
  </si>
  <si>
    <t>CARGO BAG</t>
  </si>
  <si>
    <t>CARGO CANVAS BAG</t>
  </si>
  <si>
    <t>THE CARGO SHOULDER</t>
  </si>
  <si>
    <t>2P5HSH025H03-230</t>
  </si>
  <si>
    <t>CAMEL</t>
  </si>
  <si>
    <t>2P5HCR006H02-233</t>
  </si>
  <si>
    <t>CROSSBODY BAG</t>
  </si>
  <si>
    <t>CB LEATHER CROSSBODY BAG</t>
  </si>
  <si>
    <t>THE CROSSBODY</t>
  </si>
  <si>
    <t>CAMEL MULTI</t>
  </si>
  <si>
    <t>2S5HSH005H02-001</t>
  </si>
  <si>
    <t>DUAL</t>
  </si>
  <si>
    <t>LEATHER DUAL BAG</t>
  </si>
  <si>
    <t>THE HOBO</t>
  </si>
  <si>
    <t>2P5HSH010H02-001</t>
  </si>
  <si>
    <t>THE LARGE HOBO</t>
  </si>
  <si>
    <t>PETAL PINK</t>
  </si>
  <si>
    <t>2P5HSH030H02-001</t>
  </si>
  <si>
    <t>SACK BAG</t>
  </si>
  <si>
    <t>LEATHER CHAIN SACK BAG</t>
  </si>
  <si>
    <t>THE CHAIN SACK</t>
  </si>
  <si>
    <t>2P5HCR013H03-416</t>
  </si>
  <si>
    <t>SOFTSHOT</t>
  </si>
  <si>
    <t>QUILTED DENIM SOFTSHOT</t>
  </si>
  <si>
    <t>THE SOFTSHOT</t>
  </si>
  <si>
    <t>LIGHT WASH INDIGO</t>
  </si>
  <si>
    <t>2F4HCR015H04-001</t>
  </si>
  <si>
    <t>TOTE BAG</t>
  </si>
  <si>
    <t>LEATHER TURNLOCK TOTE BAG</t>
  </si>
  <si>
    <t>THE CROSSBODY TOTE</t>
  </si>
  <si>
    <t>4S4HBP002H02-001</t>
  </si>
  <si>
    <t>WORKWEAR</t>
  </si>
  <si>
    <t>NYLON JUMBLED LOGO WORKWEAR</t>
  </si>
  <si>
    <t>SMALL BACKPACK</t>
  </si>
  <si>
    <t>2S5SCH013S01-001</t>
  </si>
  <si>
    <t>1.1.2 Small Leather Goods</t>
  </si>
  <si>
    <t>BAG CHARM</t>
  </si>
  <si>
    <t>LEATHER COIN PURSE BAG CHARM SLG</t>
  </si>
  <si>
    <t>THE COIN PURSE CHARM</t>
  </si>
  <si>
    <t>S107M06RE22-102</t>
  </si>
  <si>
    <t>DAILY SLGS</t>
  </si>
  <si>
    <t>DAILY SLG</t>
  </si>
  <si>
    <t>BRB PHONE WRISTLET</t>
  </si>
  <si>
    <t>MARSHMALLOW</t>
  </si>
  <si>
    <t>4P4SMN002S01-001</t>
  </si>
  <si>
    <t>GROOVE SLGS</t>
  </si>
  <si>
    <t>GROOVE SLG</t>
  </si>
  <si>
    <t>CROSSBODY WALLET</t>
  </si>
  <si>
    <t>2S4SMP007S02-055</t>
  </si>
  <si>
    <t>J MARC SLGS</t>
  </si>
  <si>
    <t>LEATHER COVERED J MARC SLG</t>
  </si>
  <si>
    <t>THE MINI COMPACT WALLET</t>
  </si>
  <si>
    <t>CEMENT</t>
  </si>
  <si>
    <t>2F4SMN095S02-001</t>
  </si>
  <si>
    <t>THE MINI VANITY BAG</t>
  </si>
  <si>
    <t>2S4SMP008S02-055</t>
  </si>
  <si>
    <t>THE TOP ZIP MULTI WALLET</t>
  </si>
  <si>
    <t>2S4SMP008S02-123</t>
  </si>
  <si>
    <t>CLOUD WHITE</t>
  </si>
  <si>
    <t>S171L03FA22-001</t>
  </si>
  <si>
    <t>SLIM 84 SLGS</t>
  </si>
  <si>
    <t>LEATHER SLIM 84 SLG</t>
  </si>
  <si>
    <t>THE CONTINENTAL WRISTLET</t>
  </si>
  <si>
    <t>S180M12FA22-261</t>
  </si>
  <si>
    <t>MONOGRAM JACQUARD SLIM 84 SLG</t>
  </si>
  <si>
    <t>BEIGE MULTI</t>
  </si>
  <si>
    <t>S178L03FA22-055</t>
  </si>
  <si>
    <t>THE ZIP AROUND WALLET</t>
  </si>
  <si>
    <t>SNAPSHOT SLGS</t>
  </si>
  <si>
    <t>UTILITY SNAPSHOT SLG</t>
  </si>
  <si>
    <t>BLACK/WHITE</t>
  </si>
  <si>
    <t>2P3SCP051S01-100</t>
  </si>
  <si>
    <t>SNAPSHOT SLG</t>
  </si>
  <si>
    <t>THE NANO SNAPSHOT CHARM</t>
  </si>
  <si>
    <t>WHITE</t>
  </si>
  <si>
    <t>2F3SMP061S07-046</t>
  </si>
  <si>
    <t>THE SLIM BIFOLD</t>
  </si>
  <si>
    <t>WOLF GREY MULTI</t>
  </si>
  <si>
    <t>2F3SMP063S07-046</t>
  </si>
  <si>
    <t>STRAPS</t>
  </si>
  <si>
    <t>Webbing Straps</t>
  </si>
  <si>
    <t>M0014087-273</t>
  </si>
  <si>
    <t>WEBBING STRAP</t>
  </si>
  <si>
    <t>MARC JACOBS WEBBING STRAP</t>
  </si>
  <si>
    <t>SWEET PEA</t>
  </si>
  <si>
    <t>S309M06SP21-002</t>
  </si>
  <si>
    <t>MEDIUM POLKA DOT STRAP</t>
  </si>
  <si>
    <t>BLACK MULTI</t>
  </si>
  <si>
    <t>S383M12FA22-005</t>
  </si>
  <si>
    <t>MONOGRAM JACQUARD STRAP</t>
  </si>
  <si>
    <t>THE REPEAT STRAP</t>
  </si>
  <si>
    <t>S378M06RE22-042</t>
  </si>
  <si>
    <t>CHAIN STRAP</t>
  </si>
  <si>
    <t>THE SHOULDER STRAP</t>
  </si>
  <si>
    <t>NICKEL</t>
  </si>
  <si>
    <t>2R4SCP003S02-308</t>
  </si>
  <si>
    <t>THE ITEM SLGS</t>
  </si>
  <si>
    <t>LEATHER THE ITEMS SLG</t>
  </si>
  <si>
    <t>THE BEAUTY BAG</t>
  </si>
  <si>
    <t>IVY</t>
  </si>
  <si>
    <t>2F4SMP005S02-039</t>
  </si>
  <si>
    <t>METALLIC THE ITEMS SLG</t>
  </si>
  <si>
    <t>METALLIC SILVER</t>
  </si>
  <si>
    <t>2F3SCP005S07-140</t>
  </si>
  <si>
    <t>THE NANO TOTE CHARM</t>
  </si>
  <si>
    <t>COTTON/SILVER</t>
  </si>
  <si>
    <t>2F3SCP005S07-666</t>
  </si>
  <si>
    <t>2F3SCP005S07-691</t>
  </si>
  <si>
    <t>FLURO CANDY PINK</t>
  </si>
  <si>
    <t>2S5SMN016S01-001</t>
  </si>
  <si>
    <t>THE NANO TOTE CROSSBODY</t>
  </si>
  <si>
    <t>2F4SMN006S02-040</t>
  </si>
  <si>
    <t>THE MINI BAG</t>
  </si>
  <si>
    <t>SILVER</t>
  </si>
  <si>
    <t>2R4JNC001J57-029</t>
  </si>
  <si>
    <t>1.2.3 Jewelry</t>
  </si>
  <si>
    <t>BALLOON</t>
  </si>
  <si>
    <t>MARC JACOBS BALLOON NECKLACE</t>
  </si>
  <si>
    <t>LIGHT ANTIQUE SILVER</t>
  </si>
  <si>
    <t>BUTTON</t>
  </si>
  <si>
    <t>BUTTON ENAMEL</t>
  </si>
  <si>
    <t>BUTTON PENDANT NECKLACE</t>
  </si>
  <si>
    <t>GOLD/CREAM</t>
  </si>
  <si>
    <t>2R4JNC001J38-972</t>
  </si>
  <si>
    <t>GOLD/BLACK</t>
  </si>
  <si>
    <t>2R4JER001J35-109</t>
  </si>
  <si>
    <t>BUTTON STUD EARRINGS</t>
  </si>
  <si>
    <t>2R4JRN001J41-047</t>
  </si>
  <si>
    <t>MARC JACOBS ENAMEL RING</t>
  </si>
  <si>
    <t>SILVER/BLACK</t>
  </si>
  <si>
    <t>2R3JNC001J78-059</t>
  </si>
  <si>
    <t>TOTE JWL</t>
  </si>
  <si>
    <t>PAVE TOTE JWL</t>
  </si>
  <si>
    <t>KIKI ANKLE BOOT NECKLACE</t>
  </si>
  <si>
    <t>SILVER/CRYSTAL</t>
  </si>
  <si>
    <t>PHOTOS</t>
  </si>
  <si>
    <t>MODEL</t>
  </si>
  <si>
    <t xml:space="preserve">MARC JACOBS ATS </t>
  </si>
  <si>
    <t>MOD. DESC.</t>
  </si>
  <si>
    <t>CAT. DESC.</t>
  </si>
  <si>
    <t>GROUP</t>
  </si>
  <si>
    <t>NAME</t>
  </si>
  <si>
    <t>COL. DESC.</t>
  </si>
  <si>
    <t>RRP</t>
  </si>
  <si>
    <t>Q.TY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</si>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</sst>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0"/>
      <color rgb="FF000000"/>
      <name val="Arial"/>
    </font>
    <font>
      <sz val="14"/>
      <name val="Arial"/>
      <family val="2"/>
    </font>
    <font>
      <b/>
      <sz val="14"/>
      <name val="Arial"/>
      <family val="2"/>
    </font>
    <font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3</xdr:row>
      <xdr:rowOff>104775</xdr:rowOff>
    </xdr:from>
    <xdr:to>
      <xdr:col>0</xdr:col>
      <xdr:colOff>1927180</xdr:colOff>
      <xdr:row>3</xdr:row>
      <xdr:rowOff>2133600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CF7CE5EF-14C6-D1C7-6494-2E8498AFB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019175"/>
          <a:ext cx="1479505" cy="202882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3</xdr:row>
      <xdr:rowOff>114300</xdr:rowOff>
    </xdr:from>
    <xdr:to>
      <xdr:col>1</xdr:col>
      <xdr:colOff>1752600</xdr:colOff>
      <xdr:row>3</xdr:row>
      <xdr:rowOff>2047876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548BABA6-A8A2-4103-90DF-37510AD73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0" y="1028700"/>
          <a:ext cx="1200150" cy="1933576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4</xdr:row>
      <xdr:rowOff>133350</xdr:rowOff>
    </xdr:from>
    <xdr:to>
      <xdr:col>0</xdr:col>
      <xdr:colOff>1800225</xdr:colOff>
      <xdr:row>4</xdr:row>
      <xdr:rowOff>2089087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DAD5BE83-8517-6586-0B5A-E8ABB6F75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3314700"/>
          <a:ext cx="1171575" cy="1955737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4</xdr:row>
      <xdr:rowOff>85725</xdr:rowOff>
    </xdr:from>
    <xdr:to>
      <xdr:col>1</xdr:col>
      <xdr:colOff>1640487</xdr:colOff>
      <xdr:row>4</xdr:row>
      <xdr:rowOff>2047875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4D08E5E3-382C-1502-9B73-1C987530B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3267075"/>
          <a:ext cx="1126137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5</xdr:row>
      <xdr:rowOff>47625</xdr:rowOff>
    </xdr:from>
    <xdr:to>
      <xdr:col>0</xdr:col>
      <xdr:colOff>1915905</xdr:colOff>
      <xdr:row>5</xdr:row>
      <xdr:rowOff>2114550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12243330-B9C9-6E23-A958-5CA62185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" y="5495925"/>
          <a:ext cx="1192005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</xdr:row>
      <xdr:rowOff>247649</xdr:rowOff>
    </xdr:from>
    <xdr:to>
      <xdr:col>1</xdr:col>
      <xdr:colOff>1562100</xdr:colOff>
      <xdr:row>5</xdr:row>
      <xdr:rowOff>2193734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21B3FF48-2F0B-6F1B-4EB9-66C0C03A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19400" y="5695949"/>
          <a:ext cx="1162050" cy="194608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</xdr:row>
      <xdr:rowOff>114300</xdr:rowOff>
    </xdr:from>
    <xdr:to>
      <xdr:col>0</xdr:col>
      <xdr:colOff>1953190</xdr:colOff>
      <xdr:row>6</xdr:row>
      <xdr:rowOff>2085975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7ADFD405-79B5-6611-77D7-12FA8256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7829550"/>
          <a:ext cx="1667440" cy="19716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</xdr:row>
      <xdr:rowOff>95250</xdr:rowOff>
    </xdr:from>
    <xdr:to>
      <xdr:col>1</xdr:col>
      <xdr:colOff>2295251</xdr:colOff>
      <xdr:row>6</xdr:row>
      <xdr:rowOff>2200012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890452F-2019-DB26-804A-1B520E1DA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24125" y="7810500"/>
          <a:ext cx="2190476" cy="2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161925</xdr:rowOff>
    </xdr:from>
    <xdr:to>
      <xdr:col>0</xdr:col>
      <xdr:colOff>1876425</xdr:colOff>
      <xdr:row>7</xdr:row>
      <xdr:rowOff>2136739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C1247054-EEEA-D3ED-432E-B69D43790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0525125"/>
          <a:ext cx="1876425" cy="197481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7</xdr:row>
      <xdr:rowOff>200025</xdr:rowOff>
    </xdr:from>
    <xdr:to>
      <xdr:col>1</xdr:col>
      <xdr:colOff>1866900</xdr:colOff>
      <xdr:row>7</xdr:row>
      <xdr:rowOff>2102070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40F2373C-EB72-1C98-B9F4-D04E47F3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7975" y="10182225"/>
          <a:ext cx="1438275" cy="19020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</xdr:row>
      <xdr:rowOff>352425</xdr:rowOff>
    </xdr:from>
    <xdr:to>
      <xdr:col>0</xdr:col>
      <xdr:colOff>2309219</xdr:colOff>
      <xdr:row>8</xdr:row>
      <xdr:rowOff>1581150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65B4D5FD-8B3C-5613-7E63-4F26A53E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2601575"/>
          <a:ext cx="2213969" cy="122872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8</xdr:row>
      <xdr:rowOff>171450</xdr:rowOff>
    </xdr:from>
    <xdr:to>
      <xdr:col>1</xdr:col>
      <xdr:colOff>2057400</xdr:colOff>
      <xdr:row>8</xdr:row>
      <xdr:rowOff>2088308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503BBFDB-103A-E331-AFDE-77B048D2A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28925" y="12420600"/>
          <a:ext cx="1647825" cy="191685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9</xdr:row>
      <xdr:rowOff>28576</xdr:rowOff>
    </xdr:from>
    <xdr:to>
      <xdr:col>0</xdr:col>
      <xdr:colOff>2333625</xdr:colOff>
      <xdr:row>9</xdr:row>
      <xdr:rowOff>2206606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67F38A21-F5AF-B871-E806-3990860F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4775" y="14925676"/>
          <a:ext cx="2228850" cy="217803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9</xdr:row>
      <xdr:rowOff>95250</xdr:rowOff>
    </xdr:from>
    <xdr:to>
      <xdr:col>1</xdr:col>
      <xdr:colOff>2090895</xdr:colOff>
      <xdr:row>9</xdr:row>
      <xdr:rowOff>2124075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C69C1B5D-FCAC-990B-D6BB-FEAB3ED9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57475" y="14611350"/>
          <a:ext cx="1852770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10</xdr:row>
      <xdr:rowOff>114300</xdr:rowOff>
    </xdr:from>
    <xdr:to>
      <xdr:col>0</xdr:col>
      <xdr:colOff>1800225</xdr:colOff>
      <xdr:row>10</xdr:row>
      <xdr:rowOff>2116859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41E165D1-B5F3-1CDF-5D6F-567BF202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7087850"/>
          <a:ext cx="1266825" cy="200255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10</xdr:row>
      <xdr:rowOff>85725</xdr:rowOff>
    </xdr:from>
    <xdr:to>
      <xdr:col>1</xdr:col>
      <xdr:colOff>1838325</xdr:colOff>
      <xdr:row>10</xdr:row>
      <xdr:rowOff>2115820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BB7EFB34-56DF-31B3-A1DF-29A4CA6F7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24150" y="16868775"/>
          <a:ext cx="1533525" cy="203009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11</xdr:row>
      <xdr:rowOff>76201</xdr:rowOff>
    </xdr:from>
    <xdr:to>
      <xdr:col>0</xdr:col>
      <xdr:colOff>1924051</xdr:colOff>
      <xdr:row>11</xdr:row>
      <xdr:rowOff>2209659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BB2DF02F-5B96-0745-9D86-DEBD7B2A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751" y="19126201"/>
          <a:ext cx="1638300" cy="21334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</xdr:row>
      <xdr:rowOff>123826</xdr:rowOff>
    </xdr:from>
    <xdr:to>
      <xdr:col>1</xdr:col>
      <xdr:colOff>2047875</xdr:colOff>
      <xdr:row>11</xdr:row>
      <xdr:rowOff>2155826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AB1CDB86-E2B6-2D1D-2D38-9872AF66B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09850" y="19173826"/>
          <a:ext cx="1857375" cy="20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12</xdr:row>
      <xdr:rowOff>314325</xdr:rowOff>
    </xdr:from>
    <xdr:to>
      <xdr:col>0</xdr:col>
      <xdr:colOff>2251381</xdr:colOff>
      <xdr:row>12</xdr:row>
      <xdr:rowOff>1933575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E8CD7DA1-C647-CEA7-E18B-9E8FCB987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4300" y="21631275"/>
          <a:ext cx="2137081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12</xdr:row>
      <xdr:rowOff>123825</xdr:rowOff>
    </xdr:from>
    <xdr:to>
      <xdr:col>1</xdr:col>
      <xdr:colOff>1695450</xdr:colOff>
      <xdr:row>12</xdr:row>
      <xdr:rowOff>2162462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883CFD61-EFC1-EC9C-F616-2082EB802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275" y="21440775"/>
          <a:ext cx="1152525" cy="203863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13</xdr:row>
      <xdr:rowOff>190500</xdr:rowOff>
    </xdr:from>
    <xdr:to>
      <xdr:col>0</xdr:col>
      <xdr:colOff>2000037</xdr:colOff>
      <xdr:row>13</xdr:row>
      <xdr:rowOff>2105025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F019E03C-5161-664C-B816-C749DF5A8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23774400"/>
          <a:ext cx="1790486" cy="1914525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13</xdr:row>
      <xdr:rowOff>114300</xdr:rowOff>
    </xdr:from>
    <xdr:to>
      <xdr:col>1</xdr:col>
      <xdr:colOff>1905000</xdr:colOff>
      <xdr:row>13</xdr:row>
      <xdr:rowOff>2236950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B62EC665-CC7A-0EDD-0670-F247E6BB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875" y="23698200"/>
          <a:ext cx="1514475" cy="212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</xdr:row>
      <xdr:rowOff>76200</xdr:rowOff>
    </xdr:from>
    <xdr:to>
      <xdr:col>0</xdr:col>
      <xdr:colOff>2190750</xdr:colOff>
      <xdr:row>14</xdr:row>
      <xdr:rowOff>2165698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A71A6C03-614E-42FD-E92B-523CE41B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2875" y="25927050"/>
          <a:ext cx="2047875" cy="208949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14</xdr:row>
      <xdr:rowOff>19050</xdr:rowOff>
    </xdr:from>
    <xdr:to>
      <xdr:col>1</xdr:col>
      <xdr:colOff>2124075</xdr:colOff>
      <xdr:row>14</xdr:row>
      <xdr:rowOff>2111247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5CACE96C-6242-B8A2-885F-103DCAB2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675" y="25869900"/>
          <a:ext cx="1809750" cy="209219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15</xdr:row>
      <xdr:rowOff>276225</xdr:rowOff>
    </xdr:from>
    <xdr:to>
      <xdr:col>0</xdr:col>
      <xdr:colOff>2200275</xdr:colOff>
      <xdr:row>15</xdr:row>
      <xdr:rowOff>1853135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EFBA54D4-26FC-B98A-7B2E-16CAFACDC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0" y="28394025"/>
          <a:ext cx="2105025" cy="157691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15</xdr:row>
      <xdr:rowOff>114301</xdr:rowOff>
    </xdr:from>
    <xdr:to>
      <xdr:col>1</xdr:col>
      <xdr:colOff>2224845</xdr:colOff>
      <xdr:row>15</xdr:row>
      <xdr:rowOff>2057401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FA3C5CB1-F4A3-52C1-055C-3E144BBBE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619375" y="28232101"/>
          <a:ext cx="2024820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16</xdr:row>
      <xdr:rowOff>238126</xdr:rowOff>
    </xdr:from>
    <xdr:to>
      <xdr:col>0</xdr:col>
      <xdr:colOff>2190750</xdr:colOff>
      <xdr:row>16</xdr:row>
      <xdr:rowOff>1806500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9E6833F-3259-86FF-0E0E-BE6C39597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0622876"/>
          <a:ext cx="2133600" cy="156837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16</xdr:row>
      <xdr:rowOff>209550</xdr:rowOff>
    </xdr:from>
    <xdr:to>
      <xdr:col>1</xdr:col>
      <xdr:colOff>2162175</xdr:colOff>
      <xdr:row>16</xdr:row>
      <xdr:rowOff>2067975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4A9723DB-9363-A7CB-C60E-5A8023A20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700" y="30594300"/>
          <a:ext cx="2028825" cy="18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17</xdr:row>
      <xdr:rowOff>333375</xdr:rowOff>
    </xdr:from>
    <xdr:to>
      <xdr:col>0</xdr:col>
      <xdr:colOff>2308412</xdr:colOff>
      <xdr:row>17</xdr:row>
      <xdr:rowOff>2047875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25D97B8A-3B59-8497-4B27-794EEF68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0" y="32985075"/>
          <a:ext cx="2117912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17</xdr:row>
      <xdr:rowOff>104775</xdr:rowOff>
    </xdr:from>
    <xdr:to>
      <xdr:col>1</xdr:col>
      <xdr:colOff>2291335</xdr:colOff>
      <xdr:row>17</xdr:row>
      <xdr:rowOff>2114550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943D96C8-3C72-1B89-7A43-DA16319C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781301" y="32756475"/>
          <a:ext cx="1929384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18</xdr:row>
      <xdr:rowOff>104775</xdr:rowOff>
    </xdr:from>
    <xdr:to>
      <xdr:col>0</xdr:col>
      <xdr:colOff>2231048</xdr:colOff>
      <xdr:row>18</xdr:row>
      <xdr:rowOff>2076450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4CA1972D-E3CD-E890-CC94-A4534B47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0025" y="35023425"/>
          <a:ext cx="2031023" cy="19716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18</xdr:row>
      <xdr:rowOff>361950</xdr:rowOff>
    </xdr:from>
    <xdr:to>
      <xdr:col>1</xdr:col>
      <xdr:colOff>2324101</xdr:colOff>
      <xdr:row>18</xdr:row>
      <xdr:rowOff>1873211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642394D-6BF5-E683-E837-F8CC5929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533651" y="35280600"/>
          <a:ext cx="2209800" cy="151126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19</xdr:row>
      <xdr:rowOff>85725</xdr:rowOff>
    </xdr:from>
    <xdr:to>
      <xdr:col>0</xdr:col>
      <xdr:colOff>2019301</xdr:colOff>
      <xdr:row>19</xdr:row>
      <xdr:rowOff>2182353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CFA83E81-194E-8165-4127-2FBBE191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6701" y="37271325"/>
          <a:ext cx="1752600" cy="209662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19</xdr:row>
      <xdr:rowOff>66676</xdr:rowOff>
    </xdr:from>
    <xdr:to>
      <xdr:col>1</xdr:col>
      <xdr:colOff>1933575</xdr:colOff>
      <xdr:row>19</xdr:row>
      <xdr:rowOff>2135734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9E63277B-55DF-EDE8-289C-4CD184D8B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6050" y="37252276"/>
          <a:ext cx="1666875" cy="206905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20</xdr:row>
      <xdr:rowOff>133350</xdr:rowOff>
    </xdr:from>
    <xdr:to>
      <xdr:col>0</xdr:col>
      <xdr:colOff>2247900</xdr:colOff>
      <xdr:row>20</xdr:row>
      <xdr:rowOff>2057400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9669AA2D-16B0-A32D-BCA6-7033CC57F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71450" y="39585900"/>
          <a:ext cx="2076450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</xdr:row>
      <xdr:rowOff>495300</xdr:rowOff>
    </xdr:from>
    <xdr:to>
      <xdr:col>1</xdr:col>
      <xdr:colOff>2200275</xdr:colOff>
      <xdr:row>20</xdr:row>
      <xdr:rowOff>1987296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5FF1913D-F2CB-7375-E3BE-54BD10754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524125" y="39947850"/>
          <a:ext cx="2095500" cy="149199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</xdr:row>
      <xdr:rowOff>304800</xdr:rowOff>
    </xdr:from>
    <xdr:to>
      <xdr:col>0</xdr:col>
      <xdr:colOff>2266679</xdr:colOff>
      <xdr:row>21</xdr:row>
      <xdr:rowOff>1761943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DA7FC78C-7D29-5565-4477-5E9E65FE0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0" y="42024300"/>
          <a:ext cx="2171429" cy="1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21</xdr:row>
      <xdr:rowOff>219075</xdr:rowOff>
    </xdr:from>
    <xdr:to>
      <xdr:col>1</xdr:col>
      <xdr:colOff>2257426</xdr:colOff>
      <xdr:row>21</xdr:row>
      <xdr:rowOff>1848369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4A78882B-B886-5497-A76E-281C8DAD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326" y="41938575"/>
          <a:ext cx="2076450" cy="162929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22</xdr:row>
      <xdr:rowOff>276225</xdr:rowOff>
    </xdr:from>
    <xdr:to>
      <xdr:col>0</xdr:col>
      <xdr:colOff>2182137</xdr:colOff>
      <xdr:row>22</xdr:row>
      <xdr:rowOff>1781175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DE8C35EB-2FB5-F0AA-EEB4-C0FDBB698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44262675"/>
          <a:ext cx="2105937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200026</xdr:colOff>
      <xdr:row>22</xdr:row>
      <xdr:rowOff>257176</xdr:rowOff>
    </xdr:from>
    <xdr:to>
      <xdr:col>1</xdr:col>
      <xdr:colOff>2265780</xdr:colOff>
      <xdr:row>22</xdr:row>
      <xdr:rowOff>1876426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DCDC6F9A-1CFA-BD08-2B49-61F82040B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6" y="44243626"/>
          <a:ext cx="2065754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23</xdr:row>
      <xdr:rowOff>400051</xdr:rowOff>
    </xdr:from>
    <xdr:to>
      <xdr:col>0</xdr:col>
      <xdr:colOff>2272296</xdr:colOff>
      <xdr:row>23</xdr:row>
      <xdr:rowOff>1733551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EBCEFC1-65F3-FEFD-552C-753D6546A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46653451"/>
          <a:ext cx="220562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23</xdr:row>
      <xdr:rowOff>123825</xdr:rowOff>
    </xdr:from>
    <xdr:to>
      <xdr:col>1</xdr:col>
      <xdr:colOff>2256085</xdr:colOff>
      <xdr:row>23</xdr:row>
      <xdr:rowOff>2038350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B209B737-4F75-A1EB-2CA4-D04FCF371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0" y="46377225"/>
          <a:ext cx="2103685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24</xdr:row>
      <xdr:rowOff>476251</xdr:rowOff>
    </xdr:from>
    <xdr:to>
      <xdr:col>0</xdr:col>
      <xdr:colOff>2286000</xdr:colOff>
      <xdr:row>24</xdr:row>
      <xdr:rowOff>1668791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6EA1876F-E4C2-52F2-8596-AB805C8AA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8996601"/>
          <a:ext cx="2162175" cy="11925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24</xdr:row>
      <xdr:rowOff>314325</xdr:rowOff>
    </xdr:from>
    <xdr:to>
      <xdr:col>1</xdr:col>
      <xdr:colOff>2305050</xdr:colOff>
      <xdr:row>24</xdr:row>
      <xdr:rowOff>1897945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5626ECB6-B406-7F4A-190F-6DBD6538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0" y="48834675"/>
          <a:ext cx="2152650" cy="158362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25</xdr:row>
      <xdr:rowOff>142875</xdr:rowOff>
    </xdr:from>
    <xdr:to>
      <xdr:col>1</xdr:col>
      <xdr:colOff>1933576</xdr:colOff>
      <xdr:row>25</xdr:row>
      <xdr:rowOff>2097536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78E54613-7DF0-196F-4FD7-E45ADD20F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626" y="50930175"/>
          <a:ext cx="1638300" cy="195466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25</xdr:row>
      <xdr:rowOff>228600</xdr:rowOff>
    </xdr:from>
    <xdr:to>
      <xdr:col>0</xdr:col>
      <xdr:colOff>2142886</xdr:colOff>
      <xdr:row>25</xdr:row>
      <xdr:rowOff>2057171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6EFE5B4E-85F2-D252-DA34-1F5D713B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28600" y="51015900"/>
          <a:ext cx="1914286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26</xdr:row>
      <xdr:rowOff>304800</xdr:rowOff>
    </xdr:from>
    <xdr:to>
      <xdr:col>0</xdr:col>
      <xdr:colOff>2133356</xdr:colOff>
      <xdr:row>26</xdr:row>
      <xdr:rowOff>1876229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2C76C0E7-A91D-C7B3-3367-96E5C8475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80975" y="53359050"/>
          <a:ext cx="1952381" cy="1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26</xdr:row>
      <xdr:rowOff>257175</xdr:rowOff>
    </xdr:from>
    <xdr:to>
      <xdr:col>1</xdr:col>
      <xdr:colOff>2323477</xdr:colOff>
      <xdr:row>26</xdr:row>
      <xdr:rowOff>1943100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557520C3-AC58-6034-F146-8801C4B6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552700" y="53311425"/>
          <a:ext cx="2190127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27</xdr:row>
      <xdr:rowOff>352425</xdr:rowOff>
    </xdr:from>
    <xdr:to>
      <xdr:col>0</xdr:col>
      <xdr:colOff>2322739</xdr:colOff>
      <xdr:row>27</xdr:row>
      <xdr:rowOff>2028825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70B9C2EB-3954-DD46-E224-0385F1C9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23825" y="55673625"/>
          <a:ext cx="2198914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28</xdr:row>
      <xdr:rowOff>152401</xdr:rowOff>
    </xdr:from>
    <xdr:to>
      <xdr:col>0</xdr:col>
      <xdr:colOff>1731185</xdr:colOff>
      <xdr:row>28</xdr:row>
      <xdr:rowOff>2171701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20CC3455-2036-755C-4249-7D88F4C66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" y="57740551"/>
          <a:ext cx="1007285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29</xdr:row>
      <xdr:rowOff>95251</xdr:rowOff>
    </xdr:from>
    <xdr:to>
      <xdr:col>0</xdr:col>
      <xdr:colOff>1813345</xdr:colOff>
      <xdr:row>29</xdr:row>
      <xdr:rowOff>2228851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133F5E32-F118-F3C3-54D1-CFE9934E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59950351"/>
          <a:ext cx="1184695" cy="2133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30</xdr:row>
      <xdr:rowOff>152400</xdr:rowOff>
    </xdr:from>
    <xdr:to>
      <xdr:col>0</xdr:col>
      <xdr:colOff>2056363</xdr:colOff>
      <xdr:row>30</xdr:row>
      <xdr:rowOff>2143125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78B8CE1C-C794-9B99-C4F0-FF9F78524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2274450"/>
          <a:ext cx="1903962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31</xdr:row>
      <xdr:rowOff>76201</xdr:rowOff>
    </xdr:from>
    <xdr:to>
      <xdr:col>0</xdr:col>
      <xdr:colOff>1847850</xdr:colOff>
      <xdr:row>31</xdr:row>
      <xdr:rowOff>2167261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A50AAFE6-AE1A-0FDE-B320-1868D5ACC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52425" y="64465201"/>
          <a:ext cx="1495425" cy="209106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32</xdr:row>
      <xdr:rowOff>342901</xdr:rowOff>
    </xdr:from>
    <xdr:to>
      <xdr:col>0</xdr:col>
      <xdr:colOff>2276475</xdr:colOff>
      <xdr:row>32</xdr:row>
      <xdr:rowOff>1845179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8804482B-22E4-EE75-2917-FC900C5F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61925" y="66998851"/>
          <a:ext cx="2114550" cy="150227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32</xdr:row>
      <xdr:rowOff>95251</xdr:rowOff>
    </xdr:from>
    <xdr:to>
      <xdr:col>1</xdr:col>
      <xdr:colOff>2076450</xdr:colOff>
      <xdr:row>32</xdr:row>
      <xdr:rowOff>2190401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66C098CA-F0A1-B780-946E-E583AB74A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" y="66751201"/>
          <a:ext cx="1876425" cy="20951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33</xdr:row>
      <xdr:rowOff>285750</xdr:rowOff>
    </xdr:from>
    <xdr:to>
      <xdr:col>0</xdr:col>
      <xdr:colOff>2124075</xdr:colOff>
      <xdr:row>33</xdr:row>
      <xdr:rowOff>1895475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9D2442EF-D435-9138-D629-8F9DA253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69208650"/>
          <a:ext cx="1971675" cy="1609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33</xdr:row>
      <xdr:rowOff>152401</xdr:rowOff>
    </xdr:from>
    <xdr:to>
      <xdr:col>1</xdr:col>
      <xdr:colOff>2241789</xdr:colOff>
      <xdr:row>33</xdr:row>
      <xdr:rowOff>2133601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63AC40AA-212B-48E5-B57C-4CB5FB893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1" y="69075301"/>
          <a:ext cx="2203688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34</xdr:row>
      <xdr:rowOff>104775</xdr:rowOff>
    </xdr:from>
    <xdr:to>
      <xdr:col>0</xdr:col>
      <xdr:colOff>2105026</xdr:colOff>
      <xdr:row>34</xdr:row>
      <xdr:rowOff>2136114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AA05E586-FA26-9DC9-CD79-962E4152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80976" y="71294625"/>
          <a:ext cx="1924050" cy="2031339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34</xdr:row>
      <xdr:rowOff>76200</xdr:rowOff>
    </xdr:from>
    <xdr:to>
      <xdr:col>1</xdr:col>
      <xdr:colOff>1884271</xdr:colOff>
      <xdr:row>34</xdr:row>
      <xdr:rowOff>2219325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EB0308CD-6F03-AB5A-6BC0-134B08BE7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857500" y="71266050"/>
          <a:ext cx="1446121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133350</xdr:rowOff>
    </xdr:from>
    <xdr:to>
      <xdr:col>0</xdr:col>
      <xdr:colOff>2247900</xdr:colOff>
      <xdr:row>35</xdr:row>
      <xdr:rowOff>2113397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5E5943C1-CA78-BF34-5C99-F07E30198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61925" y="73590150"/>
          <a:ext cx="2085975" cy="198004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36</xdr:row>
      <xdr:rowOff>247650</xdr:rowOff>
    </xdr:from>
    <xdr:to>
      <xdr:col>0</xdr:col>
      <xdr:colOff>2241102</xdr:colOff>
      <xdr:row>36</xdr:row>
      <xdr:rowOff>1952625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52CBA3C2-079B-0203-E3BE-C7565E4D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95276" y="75971400"/>
          <a:ext cx="1945826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37</xdr:row>
      <xdr:rowOff>171450</xdr:rowOff>
    </xdr:from>
    <xdr:to>
      <xdr:col>0</xdr:col>
      <xdr:colOff>2026660</xdr:colOff>
      <xdr:row>37</xdr:row>
      <xdr:rowOff>2105025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1B735C86-9FEC-12AF-145E-3000693F3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78162150"/>
          <a:ext cx="1845685" cy="19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37</xdr:row>
      <xdr:rowOff>104775</xdr:rowOff>
    </xdr:from>
    <xdr:to>
      <xdr:col>1</xdr:col>
      <xdr:colOff>1821174</xdr:colOff>
      <xdr:row>37</xdr:row>
      <xdr:rowOff>2114550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BBEBCF45-7BB5-C98B-899D-8DA52BAD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905125" y="78095475"/>
          <a:ext cx="1335399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38</xdr:row>
      <xdr:rowOff>409575</xdr:rowOff>
    </xdr:from>
    <xdr:to>
      <xdr:col>0</xdr:col>
      <xdr:colOff>2266950</xdr:colOff>
      <xdr:row>38</xdr:row>
      <xdr:rowOff>1727218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45A7B829-1B9D-5204-4F27-3B27D460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6675" y="80667225"/>
          <a:ext cx="2200275" cy="131764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38</xdr:row>
      <xdr:rowOff>104776</xdr:rowOff>
    </xdr:from>
    <xdr:to>
      <xdr:col>1</xdr:col>
      <xdr:colOff>1866900</xdr:colOff>
      <xdr:row>38</xdr:row>
      <xdr:rowOff>2128438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6F2BAEC5-CBC9-7D23-51B3-EDD77AAC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0362426"/>
          <a:ext cx="1352550" cy="202366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76200</xdr:rowOff>
    </xdr:from>
    <xdr:to>
      <xdr:col>0</xdr:col>
      <xdr:colOff>2030385</xdr:colOff>
      <xdr:row>39</xdr:row>
      <xdr:rowOff>2114550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9105C31C-B3A1-ACE6-3325-0A634DF7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82600800"/>
          <a:ext cx="1858935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39</xdr:row>
      <xdr:rowOff>161925</xdr:rowOff>
    </xdr:from>
    <xdr:to>
      <xdr:col>1</xdr:col>
      <xdr:colOff>2324100</xdr:colOff>
      <xdr:row>39</xdr:row>
      <xdr:rowOff>2138816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F51CD11A-51FC-E7D4-4A4B-72E931FC2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2700" y="82686525"/>
          <a:ext cx="2190750" cy="197689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40</xdr:row>
      <xdr:rowOff>171451</xdr:rowOff>
    </xdr:from>
    <xdr:to>
      <xdr:col>0</xdr:col>
      <xdr:colOff>2253633</xdr:colOff>
      <xdr:row>40</xdr:row>
      <xdr:rowOff>2133601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B75797E5-EEA1-CD1A-8CD9-75DDCCFC5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6200" y="84963001"/>
          <a:ext cx="2177433" cy="196215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40</xdr:row>
      <xdr:rowOff>219075</xdr:rowOff>
    </xdr:from>
    <xdr:to>
      <xdr:col>1</xdr:col>
      <xdr:colOff>2276237</xdr:colOff>
      <xdr:row>40</xdr:row>
      <xdr:rowOff>2066694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BD3CE5AC-77D6-908C-D97E-2A2CAD30D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790825" y="85010625"/>
          <a:ext cx="1904762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41</xdr:row>
      <xdr:rowOff>504826</xdr:rowOff>
    </xdr:from>
    <xdr:to>
      <xdr:col>0</xdr:col>
      <xdr:colOff>2381251</xdr:colOff>
      <xdr:row>41</xdr:row>
      <xdr:rowOff>1826764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77F1028A-7729-56BB-5B24-743D4A9B2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52401" y="87563326"/>
          <a:ext cx="2228850" cy="132193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</xdr:row>
      <xdr:rowOff>409575</xdr:rowOff>
    </xdr:from>
    <xdr:to>
      <xdr:col>1</xdr:col>
      <xdr:colOff>2238375</xdr:colOff>
      <xdr:row>41</xdr:row>
      <xdr:rowOff>1953868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4A7ABFFE-E5D8-810D-CB3A-5AC687D04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5075" y="87468075"/>
          <a:ext cx="2152650" cy="154429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42</xdr:row>
      <xdr:rowOff>285750</xdr:rowOff>
    </xdr:from>
    <xdr:to>
      <xdr:col>0</xdr:col>
      <xdr:colOff>2238374</xdr:colOff>
      <xdr:row>42</xdr:row>
      <xdr:rowOff>1952625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51BF4A26-A3FB-157A-8A58-00828399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5250" y="89611200"/>
          <a:ext cx="2143124" cy="1666875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42</xdr:row>
      <xdr:rowOff>152400</xdr:rowOff>
    </xdr:from>
    <xdr:to>
      <xdr:col>1</xdr:col>
      <xdr:colOff>2285738</xdr:colOff>
      <xdr:row>42</xdr:row>
      <xdr:rowOff>2162175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C5B98891-8805-5B85-BE91-B3731E80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5" y="89477850"/>
          <a:ext cx="1799963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43</xdr:row>
      <xdr:rowOff>171451</xdr:rowOff>
    </xdr:from>
    <xdr:to>
      <xdr:col>0</xdr:col>
      <xdr:colOff>1754953</xdr:colOff>
      <xdr:row>43</xdr:row>
      <xdr:rowOff>2152651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18339E61-EE59-2663-46E9-193DF47D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" y="91763851"/>
          <a:ext cx="1002478" cy="19812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43</xdr:row>
      <xdr:rowOff>47626</xdr:rowOff>
    </xdr:from>
    <xdr:to>
      <xdr:col>1</xdr:col>
      <xdr:colOff>2315741</xdr:colOff>
      <xdr:row>43</xdr:row>
      <xdr:rowOff>2181226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9FFFA8E3-26F6-6D49-3700-4A4CD4A2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657475" y="91640026"/>
          <a:ext cx="2077616" cy="213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5"/>
  <sheetViews>
    <sheetView showGridLines="0" tabSelected="1" zoomScale="65" zoomScaleNormal="65" workbookViewId="0">
      <selection activeCell="R5" sqref="R5"/>
    </sheetView>
  </sheetViews>
  <sheetFormatPr defaultColWidth="8.7109375" defaultRowHeight="18" x14ac:dyDescent="0.2"/>
  <cols>
    <col min="1" max="1" width="44.5703125" style="1" customWidth="1"/>
    <col min="2" max="2" width="36.28515625" style="1" customWidth="1"/>
    <col min="3" max="3" width="28" style="1" bestFit="1" customWidth="1"/>
    <col min="4" max="4" width="17.85546875" style="1" customWidth="1"/>
    <col min="5" max="5" width="27.42578125" style="1" bestFit="1" customWidth="1"/>
    <col min="6" max="6" width="22" style="1" customWidth="1"/>
    <col min="7" max="7" width="16.5703125" style="5" customWidth="1"/>
    <col min="8" max="8" width="20.85546875" style="5" customWidth="1"/>
    <col min="9" max="9" width="9.5703125" style="11" customWidth="1"/>
    <col min="10" max="11" width="14.5703125" style="2" customWidth="1"/>
    <col min="12" max="16384" width="8.7109375" style="1"/>
  </cols>
  <sheetData>
    <row r="1" spans="1:11" ht="30" x14ac:dyDescent="0.2">
      <c r="A1" s="10" t="s">
        <v>148</v>
      </c>
    </row>
    <row r="3" spans="1:11" s="5" customFormat="1" x14ac:dyDescent="0.2">
      <c r="A3" s="7" t="s">
        <v>146</v>
      </c>
      <c r="B3" s="7" t="s">
        <v>146</v>
      </c>
      <c r="C3" s="7" t="s">
        <v>147</v>
      </c>
      <c r="D3" s="7" t="s">
        <v>150</v>
      </c>
      <c r="E3" s="7" t="s">
        <v>149</v>
      </c>
      <c r="F3" s="7" t="s">
        <v>151</v>
      </c>
      <c r="G3" s="7" t="s">
        <v>152</v>
      </c>
      <c r="H3" s="7" t="s">
        <v>153</v>
      </c>
      <c r="I3" s="8" t="s">
        <v>155</v>
      </c>
      <c r="J3" s="9" t="s">
        <v>154</v>
      </c>
      <c r="K3" s="9" t="s">
        <v>156</v>
      </c>
    </row>
    <row r="4" spans="1:11" ht="178.5" customHeight="1" x14ac:dyDescent="0.2">
      <c r="A4" s="6"/>
      <c r="B4" s="6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12">
        <v>5</v>
      </c>
      <c r="J4" s="4">
        <v>475</v>
      </c>
      <c r="K4" s="4">
        <f>J4/2.62</f>
        <v>181.29770992366412</v>
      </c>
    </row>
    <row r="5" spans="1:11" ht="178.5" customHeight="1" x14ac:dyDescent="0.2">
      <c r="A5" s="6"/>
      <c r="B5" s="6"/>
      <c r="C5" s="3" t="s">
        <v>6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7</v>
      </c>
      <c r="I5" s="12">
        <v>94</v>
      </c>
      <c r="J5" s="4">
        <v>475</v>
      </c>
      <c r="K5" s="4">
        <f t="shared" ref="K5:K44" si="0">J5/2.62</f>
        <v>181.29770992366412</v>
      </c>
    </row>
    <row r="6" spans="1:11" ht="178.5" customHeight="1" x14ac:dyDescent="0.2">
      <c r="A6" s="6"/>
      <c r="B6" s="6"/>
      <c r="C6" s="3" t="s">
        <v>8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9</v>
      </c>
      <c r="I6" s="12">
        <v>168</v>
      </c>
      <c r="J6" s="4">
        <v>475</v>
      </c>
      <c r="K6" s="4">
        <f t="shared" si="0"/>
        <v>181.29770992366412</v>
      </c>
    </row>
    <row r="7" spans="1:11" ht="178.5" customHeight="1" x14ac:dyDescent="0.2">
      <c r="A7" s="6"/>
      <c r="B7" s="6"/>
      <c r="C7" s="3" t="s">
        <v>10</v>
      </c>
      <c r="D7" s="3" t="s">
        <v>1</v>
      </c>
      <c r="E7" s="3" t="s">
        <v>11</v>
      </c>
      <c r="F7" s="3" t="s">
        <v>12</v>
      </c>
      <c r="G7" s="3" t="s">
        <v>13</v>
      </c>
      <c r="H7" s="3" t="s">
        <v>5</v>
      </c>
      <c r="I7" s="12">
        <v>94</v>
      </c>
      <c r="J7" s="4">
        <v>295</v>
      </c>
      <c r="K7" s="4">
        <f t="shared" si="0"/>
        <v>112.59541984732824</v>
      </c>
    </row>
    <row r="8" spans="1:11" ht="178.5" customHeight="1" x14ac:dyDescent="0.2">
      <c r="A8" s="6"/>
      <c r="B8" s="6"/>
      <c r="C8" s="3" t="s">
        <v>14</v>
      </c>
      <c r="D8" s="3" t="s">
        <v>1</v>
      </c>
      <c r="E8" s="3" t="s">
        <v>11</v>
      </c>
      <c r="F8" s="3" t="s">
        <v>12</v>
      </c>
      <c r="G8" s="3" t="s">
        <v>13</v>
      </c>
      <c r="H8" s="3" t="s">
        <v>15</v>
      </c>
      <c r="I8" s="12">
        <v>65</v>
      </c>
      <c r="J8" s="4">
        <v>295</v>
      </c>
      <c r="K8" s="4">
        <f t="shared" si="0"/>
        <v>112.59541984732824</v>
      </c>
    </row>
    <row r="9" spans="1:11" ht="178.5" customHeight="1" x14ac:dyDescent="0.2">
      <c r="A9" s="6"/>
      <c r="B9" s="6"/>
      <c r="C9" s="3" t="s">
        <v>16</v>
      </c>
      <c r="D9" s="3" t="s">
        <v>1</v>
      </c>
      <c r="E9" s="3" t="s">
        <v>17</v>
      </c>
      <c r="F9" s="3" t="s">
        <v>18</v>
      </c>
      <c r="G9" s="3" t="s">
        <v>19</v>
      </c>
      <c r="H9" s="3" t="s">
        <v>20</v>
      </c>
      <c r="I9" s="12">
        <v>135</v>
      </c>
      <c r="J9" s="4">
        <v>295</v>
      </c>
      <c r="K9" s="4">
        <f t="shared" si="0"/>
        <v>112.59541984732824</v>
      </c>
    </row>
    <row r="10" spans="1:11" ht="178.5" customHeight="1" x14ac:dyDescent="0.2">
      <c r="A10" s="6"/>
      <c r="B10" s="6"/>
      <c r="C10" s="3" t="s">
        <v>21</v>
      </c>
      <c r="D10" s="3" t="s">
        <v>1</v>
      </c>
      <c r="E10" s="3" t="s">
        <v>22</v>
      </c>
      <c r="F10" s="3" t="s">
        <v>23</v>
      </c>
      <c r="G10" s="3" t="s">
        <v>24</v>
      </c>
      <c r="H10" s="3" t="s">
        <v>5</v>
      </c>
      <c r="I10" s="12">
        <v>43</v>
      </c>
      <c r="J10" s="4">
        <v>475</v>
      </c>
      <c r="K10" s="4">
        <f t="shared" si="0"/>
        <v>181.29770992366412</v>
      </c>
    </row>
    <row r="11" spans="1:11" ht="178.5" customHeight="1" x14ac:dyDescent="0.2">
      <c r="A11" s="6"/>
      <c r="B11" s="6"/>
      <c r="C11" s="3" t="s">
        <v>25</v>
      </c>
      <c r="D11" s="3" t="s">
        <v>1</v>
      </c>
      <c r="E11" s="3" t="s">
        <v>22</v>
      </c>
      <c r="F11" s="3" t="s">
        <v>23</v>
      </c>
      <c r="G11" s="3" t="s">
        <v>26</v>
      </c>
      <c r="H11" s="3" t="s">
        <v>5</v>
      </c>
      <c r="I11" s="12">
        <v>178</v>
      </c>
      <c r="J11" s="4">
        <v>595</v>
      </c>
      <c r="K11" s="4">
        <f t="shared" si="0"/>
        <v>227.09923664122135</v>
      </c>
    </row>
    <row r="12" spans="1:11" ht="178.5" customHeight="1" x14ac:dyDescent="0.2">
      <c r="A12" s="6"/>
      <c r="B12" s="6"/>
      <c r="C12" s="3" t="s">
        <v>28</v>
      </c>
      <c r="D12" s="3" t="s">
        <v>1</v>
      </c>
      <c r="E12" s="3" t="s">
        <v>29</v>
      </c>
      <c r="F12" s="3" t="s">
        <v>30</v>
      </c>
      <c r="G12" s="3" t="s">
        <v>31</v>
      </c>
      <c r="H12" s="3" t="s">
        <v>5</v>
      </c>
      <c r="I12" s="12">
        <v>45</v>
      </c>
      <c r="J12" s="4">
        <v>475</v>
      </c>
      <c r="K12" s="4">
        <f t="shared" si="0"/>
        <v>181.29770992366412</v>
      </c>
    </row>
    <row r="13" spans="1:11" ht="178.5" customHeight="1" x14ac:dyDescent="0.2">
      <c r="A13" s="6"/>
      <c r="B13" s="6"/>
      <c r="C13" s="3" t="s">
        <v>32</v>
      </c>
      <c r="D13" s="3" t="s">
        <v>1</v>
      </c>
      <c r="E13" s="3" t="s">
        <v>33</v>
      </c>
      <c r="F13" s="3" t="s">
        <v>34</v>
      </c>
      <c r="G13" s="3" t="s">
        <v>35</v>
      </c>
      <c r="H13" s="3" t="s">
        <v>36</v>
      </c>
      <c r="I13" s="12">
        <v>6</v>
      </c>
      <c r="J13" s="4">
        <v>350</v>
      </c>
      <c r="K13" s="4">
        <f t="shared" si="0"/>
        <v>133.58778625954199</v>
      </c>
    </row>
    <row r="14" spans="1:11" ht="178.5" customHeight="1" x14ac:dyDescent="0.2">
      <c r="A14" s="6"/>
      <c r="B14" s="6"/>
      <c r="C14" s="3" t="s">
        <v>37</v>
      </c>
      <c r="D14" s="3" t="s">
        <v>1</v>
      </c>
      <c r="E14" s="3" t="s">
        <v>38</v>
      </c>
      <c r="F14" s="3" t="s">
        <v>39</v>
      </c>
      <c r="G14" s="3" t="s">
        <v>40</v>
      </c>
      <c r="H14" s="3" t="s">
        <v>5</v>
      </c>
      <c r="I14" s="12">
        <v>34</v>
      </c>
      <c r="J14" s="4">
        <v>475</v>
      </c>
      <c r="K14" s="4">
        <f t="shared" si="0"/>
        <v>181.29770992366412</v>
      </c>
    </row>
    <row r="15" spans="1:11" ht="178.5" customHeight="1" x14ac:dyDescent="0.2">
      <c r="A15" s="3"/>
      <c r="B15" s="3"/>
      <c r="C15" s="3" t="s">
        <v>41</v>
      </c>
      <c r="D15" s="3" t="s">
        <v>1</v>
      </c>
      <c r="E15" s="3" t="s">
        <v>42</v>
      </c>
      <c r="F15" s="3" t="s">
        <v>43</v>
      </c>
      <c r="G15" s="3" t="s">
        <v>44</v>
      </c>
      <c r="H15" s="3" t="s">
        <v>5</v>
      </c>
      <c r="I15" s="12">
        <v>72</v>
      </c>
      <c r="J15" s="4">
        <v>275</v>
      </c>
      <c r="K15" s="4">
        <f t="shared" si="0"/>
        <v>104.96183206106871</v>
      </c>
    </row>
    <row r="16" spans="1:11" ht="178.5" customHeight="1" x14ac:dyDescent="0.2">
      <c r="A16" s="3"/>
      <c r="B16" s="3"/>
      <c r="C16" s="3" t="s">
        <v>45</v>
      </c>
      <c r="D16" s="3" t="s">
        <v>46</v>
      </c>
      <c r="E16" s="3" t="s">
        <v>47</v>
      </c>
      <c r="F16" s="3" t="s">
        <v>48</v>
      </c>
      <c r="G16" s="3" t="s">
        <v>49</v>
      </c>
      <c r="H16" s="3" t="s">
        <v>5</v>
      </c>
      <c r="I16" s="12">
        <v>1</v>
      </c>
      <c r="J16" s="4">
        <v>180</v>
      </c>
      <c r="K16" s="4">
        <f t="shared" si="0"/>
        <v>68.702290076335871</v>
      </c>
    </row>
    <row r="17" spans="1:11" ht="178.5" customHeight="1" x14ac:dyDescent="0.2">
      <c r="A17" s="3"/>
      <c r="B17" s="3"/>
      <c r="C17" s="3" t="s">
        <v>50</v>
      </c>
      <c r="D17" s="3" t="s">
        <v>46</v>
      </c>
      <c r="E17" s="3" t="s">
        <v>51</v>
      </c>
      <c r="F17" s="3" t="s">
        <v>52</v>
      </c>
      <c r="G17" s="3" t="s">
        <v>53</v>
      </c>
      <c r="H17" s="3" t="s">
        <v>54</v>
      </c>
      <c r="I17" s="12">
        <v>1</v>
      </c>
      <c r="J17" s="4">
        <v>225</v>
      </c>
      <c r="K17" s="4">
        <f t="shared" si="0"/>
        <v>85.877862595419842</v>
      </c>
    </row>
    <row r="18" spans="1:11" ht="178.5" customHeight="1" x14ac:dyDescent="0.2">
      <c r="A18" s="3"/>
      <c r="B18" s="3"/>
      <c r="C18" s="3" t="s">
        <v>55</v>
      </c>
      <c r="D18" s="3" t="s">
        <v>46</v>
      </c>
      <c r="E18" s="3" t="s">
        <v>56</v>
      </c>
      <c r="F18" s="3" t="s">
        <v>57</v>
      </c>
      <c r="G18" s="3" t="s">
        <v>58</v>
      </c>
      <c r="H18" s="3" t="s">
        <v>5</v>
      </c>
      <c r="I18" s="12">
        <v>115</v>
      </c>
      <c r="J18" s="4">
        <v>295</v>
      </c>
      <c r="K18" s="4">
        <f t="shared" si="0"/>
        <v>112.59541984732824</v>
      </c>
    </row>
    <row r="19" spans="1:11" ht="178.5" customHeight="1" x14ac:dyDescent="0.2">
      <c r="A19" s="3"/>
      <c r="B19" s="3"/>
      <c r="C19" s="3" t="s">
        <v>59</v>
      </c>
      <c r="D19" s="3" t="s">
        <v>46</v>
      </c>
      <c r="E19" s="3" t="s">
        <v>60</v>
      </c>
      <c r="F19" s="3" t="s">
        <v>61</v>
      </c>
      <c r="G19" s="3" t="s">
        <v>62</v>
      </c>
      <c r="H19" s="3" t="s">
        <v>63</v>
      </c>
      <c r="I19" s="12">
        <v>90</v>
      </c>
      <c r="J19" s="4">
        <v>180</v>
      </c>
      <c r="K19" s="4">
        <f t="shared" si="0"/>
        <v>68.702290076335871</v>
      </c>
    </row>
    <row r="20" spans="1:11" ht="178.5" customHeight="1" x14ac:dyDescent="0.2">
      <c r="A20" s="3"/>
      <c r="B20" s="3"/>
      <c r="C20" s="3" t="s">
        <v>64</v>
      </c>
      <c r="D20" s="3" t="s">
        <v>46</v>
      </c>
      <c r="E20" s="3" t="s">
        <v>60</v>
      </c>
      <c r="F20" s="3" t="s">
        <v>61</v>
      </c>
      <c r="G20" s="3" t="s">
        <v>65</v>
      </c>
      <c r="H20" s="3" t="s">
        <v>5</v>
      </c>
      <c r="I20" s="12">
        <v>15</v>
      </c>
      <c r="J20" s="4">
        <v>195</v>
      </c>
      <c r="K20" s="4">
        <f t="shared" si="0"/>
        <v>74.427480916030532</v>
      </c>
    </row>
    <row r="21" spans="1:11" ht="178.5" customHeight="1" x14ac:dyDescent="0.2">
      <c r="A21" s="6"/>
      <c r="B21" s="6"/>
      <c r="C21" s="3" t="s">
        <v>66</v>
      </c>
      <c r="D21" s="3" t="s">
        <v>46</v>
      </c>
      <c r="E21" s="3" t="s">
        <v>60</v>
      </c>
      <c r="F21" s="3" t="s">
        <v>61</v>
      </c>
      <c r="G21" s="3" t="s">
        <v>67</v>
      </c>
      <c r="H21" s="3" t="s">
        <v>63</v>
      </c>
      <c r="I21" s="12">
        <v>21</v>
      </c>
      <c r="J21" s="4">
        <v>150</v>
      </c>
      <c r="K21" s="4">
        <f t="shared" si="0"/>
        <v>57.251908396946561</v>
      </c>
    </row>
    <row r="22" spans="1:11" ht="178.5" customHeight="1" x14ac:dyDescent="0.2">
      <c r="A22" s="6"/>
      <c r="B22" s="6"/>
      <c r="C22" s="3" t="s">
        <v>68</v>
      </c>
      <c r="D22" s="3" t="s">
        <v>46</v>
      </c>
      <c r="E22" s="3" t="s">
        <v>60</v>
      </c>
      <c r="F22" s="3" t="s">
        <v>61</v>
      </c>
      <c r="G22" s="3" t="s">
        <v>67</v>
      </c>
      <c r="H22" s="3" t="s">
        <v>69</v>
      </c>
      <c r="I22" s="12">
        <v>15</v>
      </c>
      <c r="J22" s="4">
        <v>150</v>
      </c>
      <c r="K22" s="4">
        <f t="shared" si="0"/>
        <v>57.251908396946561</v>
      </c>
    </row>
    <row r="23" spans="1:11" ht="178.5" customHeight="1" x14ac:dyDescent="0.2">
      <c r="A23" s="3"/>
      <c r="B23" s="3"/>
      <c r="C23" s="3" t="s">
        <v>70</v>
      </c>
      <c r="D23" s="3" t="s">
        <v>46</v>
      </c>
      <c r="E23" s="3" t="s">
        <v>71</v>
      </c>
      <c r="F23" s="3" t="s">
        <v>72</v>
      </c>
      <c r="G23" s="3" t="s">
        <v>73</v>
      </c>
      <c r="H23" s="3" t="s">
        <v>5</v>
      </c>
      <c r="I23" s="12">
        <v>21</v>
      </c>
      <c r="J23" s="4">
        <v>220</v>
      </c>
      <c r="K23" s="4">
        <f t="shared" si="0"/>
        <v>83.969465648854964</v>
      </c>
    </row>
    <row r="24" spans="1:11" ht="178.5" customHeight="1" x14ac:dyDescent="0.2">
      <c r="A24" s="6"/>
      <c r="B24" s="6"/>
      <c r="C24" s="3" t="s">
        <v>74</v>
      </c>
      <c r="D24" s="3" t="s">
        <v>46</v>
      </c>
      <c r="E24" s="3" t="s">
        <v>71</v>
      </c>
      <c r="F24" s="3" t="s">
        <v>75</v>
      </c>
      <c r="G24" s="3" t="s">
        <v>73</v>
      </c>
      <c r="H24" s="3" t="s">
        <v>76</v>
      </c>
      <c r="I24" s="12">
        <v>31</v>
      </c>
      <c r="J24" s="4">
        <v>235</v>
      </c>
      <c r="K24" s="4">
        <f t="shared" si="0"/>
        <v>89.694656488549612</v>
      </c>
    </row>
    <row r="25" spans="1:11" ht="178.5" customHeight="1" x14ac:dyDescent="0.2">
      <c r="A25" s="3"/>
      <c r="B25" s="3"/>
      <c r="C25" s="3" t="s">
        <v>77</v>
      </c>
      <c r="D25" s="3" t="s">
        <v>46</v>
      </c>
      <c r="E25" s="3" t="s">
        <v>71</v>
      </c>
      <c r="F25" s="3" t="s">
        <v>72</v>
      </c>
      <c r="G25" s="3" t="s">
        <v>78</v>
      </c>
      <c r="H25" s="3" t="s">
        <v>63</v>
      </c>
      <c r="I25" s="12">
        <v>22</v>
      </c>
      <c r="J25" s="4">
        <v>135</v>
      </c>
      <c r="K25" s="4">
        <f t="shared" si="0"/>
        <v>51.526717557251906</v>
      </c>
    </row>
    <row r="26" spans="1:11" ht="178.5" customHeight="1" x14ac:dyDescent="0.2">
      <c r="A26" s="3"/>
      <c r="B26" s="3"/>
      <c r="C26" s="3" t="s">
        <v>82</v>
      </c>
      <c r="D26" s="3" t="s">
        <v>46</v>
      </c>
      <c r="E26" s="3" t="s">
        <v>79</v>
      </c>
      <c r="F26" s="3" t="s">
        <v>83</v>
      </c>
      <c r="G26" s="3" t="s">
        <v>84</v>
      </c>
      <c r="H26" s="3" t="s">
        <v>85</v>
      </c>
      <c r="I26" s="12">
        <v>276</v>
      </c>
      <c r="J26" s="4">
        <v>115</v>
      </c>
      <c r="K26" s="4">
        <f t="shared" si="0"/>
        <v>43.893129770992367</v>
      </c>
    </row>
    <row r="27" spans="1:11" ht="178.5" customHeight="1" x14ac:dyDescent="0.2">
      <c r="A27" s="3"/>
      <c r="B27" s="3"/>
      <c r="C27" s="3" t="s">
        <v>86</v>
      </c>
      <c r="D27" s="3" t="s">
        <v>46</v>
      </c>
      <c r="E27" s="3" t="s">
        <v>79</v>
      </c>
      <c r="F27" s="3" t="s">
        <v>80</v>
      </c>
      <c r="G27" s="3" t="s">
        <v>87</v>
      </c>
      <c r="H27" s="3" t="s">
        <v>88</v>
      </c>
      <c r="I27" s="12">
        <v>44</v>
      </c>
      <c r="J27" s="4">
        <v>180</v>
      </c>
      <c r="K27" s="4">
        <f t="shared" si="0"/>
        <v>68.702290076335871</v>
      </c>
    </row>
    <row r="28" spans="1:11" ht="178.5" customHeight="1" x14ac:dyDescent="0.2">
      <c r="A28" s="3"/>
      <c r="B28" s="3"/>
      <c r="C28" s="3" t="s">
        <v>89</v>
      </c>
      <c r="D28" s="3" t="s">
        <v>46</v>
      </c>
      <c r="E28" s="3" t="s">
        <v>79</v>
      </c>
      <c r="F28" s="3" t="s">
        <v>80</v>
      </c>
      <c r="G28" s="3" t="s">
        <v>67</v>
      </c>
      <c r="H28" s="3" t="s">
        <v>88</v>
      </c>
      <c r="I28" s="12">
        <v>65</v>
      </c>
      <c r="J28" s="4">
        <v>150</v>
      </c>
      <c r="K28" s="4">
        <f t="shared" si="0"/>
        <v>57.251908396946561</v>
      </c>
    </row>
    <row r="29" spans="1:11" ht="178.5" customHeight="1" x14ac:dyDescent="0.2">
      <c r="A29" s="3"/>
      <c r="B29" s="3"/>
      <c r="C29" s="3" t="s">
        <v>92</v>
      </c>
      <c r="D29" s="3" t="s">
        <v>46</v>
      </c>
      <c r="E29" s="3" t="s">
        <v>90</v>
      </c>
      <c r="F29" s="3" t="s">
        <v>93</v>
      </c>
      <c r="G29" s="3" t="s">
        <v>94</v>
      </c>
      <c r="H29" s="3" t="s">
        <v>95</v>
      </c>
      <c r="I29" s="12">
        <v>174</v>
      </c>
      <c r="J29" s="4">
        <v>95</v>
      </c>
      <c r="K29" s="4">
        <f t="shared" si="0"/>
        <v>36.25954198473282</v>
      </c>
    </row>
    <row r="30" spans="1:11" ht="178.5" customHeight="1" x14ac:dyDescent="0.2">
      <c r="A30" s="3"/>
      <c r="B30" s="3"/>
      <c r="C30" s="3" t="s">
        <v>96</v>
      </c>
      <c r="D30" s="3" t="s">
        <v>46</v>
      </c>
      <c r="E30" s="3" t="s">
        <v>90</v>
      </c>
      <c r="F30" s="3" t="s">
        <v>91</v>
      </c>
      <c r="G30" s="3" t="s">
        <v>97</v>
      </c>
      <c r="H30" s="3" t="s">
        <v>98</v>
      </c>
      <c r="I30" s="12">
        <v>267</v>
      </c>
      <c r="J30" s="4">
        <v>105</v>
      </c>
      <c r="K30" s="4">
        <f t="shared" si="0"/>
        <v>40.076335877862597</v>
      </c>
    </row>
    <row r="31" spans="1:11" ht="178.5" customHeight="1" x14ac:dyDescent="0.2">
      <c r="A31" s="3"/>
      <c r="B31" s="3"/>
      <c r="C31" s="3" t="s">
        <v>99</v>
      </c>
      <c r="D31" s="3" t="s">
        <v>46</v>
      </c>
      <c r="E31" s="3" t="s">
        <v>90</v>
      </c>
      <c r="F31" s="3" t="s">
        <v>100</v>
      </c>
      <c r="G31" s="3" t="s">
        <v>101</v>
      </c>
      <c r="H31" s="3" t="s">
        <v>81</v>
      </c>
      <c r="I31" s="12">
        <v>57</v>
      </c>
      <c r="J31" s="4">
        <v>150</v>
      </c>
      <c r="K31" s="4">
        <f t="shared" si="0"/>
        <v>57.251908396946561</v>
      </c>
    </row>
    <row r="32" spans="1:11" ht="178.5" customHeight="1" x14ac:dyDescent="0.2">
      <c r="A32" s="3"/>
      <c r="B32" s="3"/>
      <c r="C32" s="3" t="s">
        <v>102</v>
      </c>
      <c r="D32" s="3" t="s">
        <v>46</v>
      </c>
      <c r="E32" s="3" t="s">
        <v>90</v>
      </c>
      <c r="F32" s="3" t="s">
        <v>103</v>
      </c>
      <c r="G32" s="3" t="s">
        <v>104</v>
      </c>
      <c r="H32" s="3" t="s">
        <v>105</v>
      </c>
      <c r="I32" s="12">
        <v>316</v>
      </c>
      <c r="J32" s="4">
        <v>115</v>
      </c>
      <c r="K32" s="4">
        <f t="shared" si="0"/>
        <v>43.893129770992367</v>
      </c>
    </row>
    <row r="33" spans="1:11" ht="178.5" customHeight="1" x14ac:dyDescent="0.2">
      <c r="A33" s="6"/>
      <c r="B33" s="6"/>
      <c r="C33" s="3" t="s">
        <v>106</v>
      </c>
      <c r="D33" s="3" t="s">
        <v>46</v>
      </c>
      <c r="E33" s="3" t="s">
        <v>107</v>
      </c>
      <c r="F33" s="3" t="s">
        <v>108</v>
      </c>
      <c r="G33" s="3" t="s">
        <v>109</v>
      </c>
      <c r="H33" s="3" t="s">
        <v>110</v>
      </c>
      <c r="I33" s="12">
        <v>11</v>
      </c>
      <c r="J33" s="4">
        <v>115</v>
      </c>
      <c r="K33" s="4">
        <f t="shared" si="0"/>
        <v>43.893129770992367</v>
      </c>
    </row>
    <row r="34" spans="1:11" ht="178.5" customHeight="1" x14ac:dyDescent="0.2">
      <c r="A34" s="3"/>
      <c r="B34" s="3"/>
      <c r="C34" s="3" t="s">
        <v>111</v>
      </c>
      <c r="D34" s="3" t="s">
        <v>46</v>
      </c>
      <c r="E34" s="3" t="s">
        <v>107</v>
      </c>
      <c r="F34" s="3" t="s">
        <v>112</v>
      </c>
      <c r="G34" s="3" t="s">
        <v>62</v>
      </c>
      <c r="H34" s="3" t="s">
        <v>113</v>
      </c>
      <c r="I34" s="12">
        <v>52</v>
      </c>
      <c r="J34" s="4">
        <v>180</v>
      </c>
      <c r="K34" s="4">
        <f t="shared" si="0"/>
        <v>68.702290076335871</v>
      </c>
    </row>
    <row r="35" spans="1:11" ht="178.5" customHeight="1" x14ac:dyDescent="0.2">
      <c r="A35" s="6"/>
      <c r="B35" s="6"/>
      <c r="C35" s="3" t="s">
        <v>114</v>
      </c>
      <c r="D35" s="3" t="s">
        <v>46</v>
      </c>
      <c r="E35" s="3" t="s">
        <v>107</v>
      </c>
      <c r="F35" s="3" t="s">
        <v>108</v>
      </c>
      <c r="G35" s="3" t="s">
        <v>115</v>
      </c>
      <c r="H35" s="3" t="s">
        <v>116</v>
      </c>
      <c r="I35" s="12">
        <v>14</v>
      </c>
      <c r="J35" s="4">
        <v>150</v>
      </c>
      <c r="K35" s="4">
        <f t="shared" si="0"/>
        <v>57.251908396946561</v>
      </c>
    </row>
    <row r="36" spans="1:11" ht="178.5" customHeight="1" x14ac:dyDescent="0.2">
      <c r="A36" s="3"/>
      <c r="B36" s="3"/>
      <c r="C36" s="3" t="s">
        <v>117</v>
      </c>
      <c r="D36" s="3" t="s">
        <v>46</v>
      </c>
      <c r="E36" s="3" t="s">
        <v>107</v>
      </c>
      <c r="F36" s="3" t="s">
        <v>108</v>
      </c>
      <c r="G36" s="3" t="s">
        <v>115</v>
      </c>
      <c r="H36" s="3" t="s">
        <v>27</v>
      </c>
      <c r="I36" s="12">
        <v>60</v>
      </c>
      <c r="J36" s="4">
        <v>150</v>
      </c>
      <c r="K36" s="4">
        <f t="shared" si="0"/>
        <v>57.251908396946561</v>
      </c>
    </row>
    <row r="37" spans="1:11" ht="178.5" customHeight="1" x14ac:dyDescent="0.2">
      <c r="A37" s="3"/>
      <c r="B37" s="3"/>
      <c r="C37" s="3" t="s">
        <v>118</v>
      </c>
      <c r="D37" s="3" t="s">
        <v>46</v>
      </c>
      <c r="E37" s="3" t="s">
        <v>107</v>
      </c>
      <c r="F37" s="3" t="s">
        <v>108</v>
      </c>
      <c r="G37" s="3" t="s">
        <v>115</v>
      </c>
      <c r="H37" s="3" t="s">
        <v>119</v>
      </c>
      <c r="I37" s="12">
        <v>18</v>
      </c>
      <c r="J37" s="4">
        <v>150</v>
      </c>
      <c r="K37" s="4">
        <f t="shared" si="0"/>
        <v>57.251908396946561</v>
      </c>
    </row>
    <row r="38" spans="1:11" ht="178.5" customHeight="1" x14ac:dyDescent="0.2">
      <c r="A38" s="3"/>
      <c r="B38" s="3"/>
      <c r="C38" s="3" t="s">
        <v>120</v>
      </c>
      <c r="D38" s="3" t="s">
        <v>46</v>
      </c>
      <c r="E38" s="3" t="s">
        <v>107</v>
      </c>
      <c r="F38" s="3" t="s">
        <v>108</v>
      </c>
      <c r="G38" s="3" t="s">
        <v>121</v>
      </c>
      <c r="H38" s="3" t="s">
        <v>5</v>
      </c>
      <c r="I38" s="12">
        <v>40</v>
      </c>
      <c r="J38" s="4">
        <v>180</v>
      </c>
      <c r="K38" s="4">
        <f t="shared" si="0"/>
        <v>68.702290076335871</v>
      </c>
    </row>
    <row r="39" spans="1:11" ht="178.5" customHeight="1" x14ac:dyDescent="0.2">
      <c r="A39" s="3"/>
      <c r="B39" s="3"/>
      <c r="C39" s="3" t="s">
        <v>122</v>
      </c>
      <c r="D39" s="3" t="s">
        <v>46</v>
      </c>
      <c r="E39" s="3" t="s">
        <v>123</v>
      </c>
      <c r="F39" s="3" t="s">
        <v>112</v>
      </c>
      <c r="G39" s="3" t="s">
        <v>123</v>
      </c>
      <c r="H39" s="3" t="s">
        <v>124</v>
      </c>
      <c r="I39" s="12">
        <v>63</v>
      </c>
      <c r="J39" s="4">
        <v>275</v>
      </c>
      <c r="K39" s="4">
        <f t="shared" si="0"/>
        <v>104.96183206106871</v>
      </c>
    </row>
    <row r="40" spans="1:11" ht="178.5" customHeight="1" x14ac:dyDescent="0.2">
      <c r="A40" s="3"/>
      <c r="B40" s="3"/>
      <c r="C40" s="3" t="s">
        <v>125</v>
      </c>
      <c r="D40" s="3" t="s">
        <v>126</v>
      </c>
      <c r="E40" s="3" t="s">
        <v>127</v>
      </c>
      <c r="F40" s="3" t="s">
        <v>127</v>
      </c>
      <c r="G40" s="3" t="s">
        <v>128</v>
      </c>
      <c r="H40" s="3" t="s">
        <v>129</v>
      </c>
      <c r="I40" s="12">
        <v>6</v>
      </c>
      <c r="J40" s="4">
        <v>195</v>
      </c>
      <c r="K40" s="4">
        <f t="shared" si="0"/>
        <v>74.427480916030532</v>
      </c>
    </row>
    <row r="41" spans="1:11" ht="178.5" customHeight="1" x14ac:dyDescent="0.2">
      <c r="A41" s="3"/>
      <c r="B41" s="3"/>
      <c r="C41" s="3" t="s">
        <v>134</v>
      </c>
      <c r="D41" s="3" t="s">
        <v>126</v>
      </c>
      <c r="E41" s="3" t="s">
        <v>130</v>
      </c>
      <c r="F41" s="3" t="s">
        <v>131</v>
      </c>
      <c r="G41" s="3" t="s">
        <v>132</v>
      </c>
      <c r="H41" s="3" t="s">
        <v>135</v>
      </c>
      <c r="I41" s="12">
        <v>12</v>
      </c>
      <c r="J41" s="4">
        <v>105</v>
      </c>
      <c r="K41" s="4">
        <f t="shared" si="0"/>
        <v>40.076335877862597</v>
      </c>
    </row>
    <row r="42" spans="1:11" ht="178.5" customHeight="1" x14ac:dyDescent="0.2">
      <c r="A42" s="3"/>
      <c r="B42" s="3"/>
      <c r="C42" s="3" t="s">
        <v>136</v>
      </c>
      <c r="D42" s="3" t="s">
        <v>126</v>
      </c>
      <c r="E42" s="3" t="s">
        <v>130</v>
      </c>
      <c r="F42" s="3" t="s">
        <v>131</v>
      </c>
      <c r="G42" s="3" t="s">
        <v>137</v>
      </c>
      <c r="H42" s="3" t="s">
        <v>133</v>
      </c>
      <c r="I42" s="12">
        <v>61</v>
      </c>
      <c r="J42" s="4">
        <v>70</v>
      </c>
      <c r="K42" s="4">
        <f t="shared" si="0"/>
        <v>26.717557251908396</v>
      </c>
    </row>
    <row r="43" spans="1:11" ht="178.5" customHeight="1" x14ac:dyDescent="0.2">
      <c r="A43" s="3"/>
      <c r="B43" s="3"/>
      <c r="C43" s="3" t="s">
        <v>138</v>
      </c>
      <c r="D43" s="3" t="s">
        <v>126</v>
      </c>
      <c r="E43" s="3" t="s">
        <v>130</v>
      </c>
      <c r="F43" s="3" t="s">
        <v>131</v>
      </c>
      <c r="G43" s="3" t="s">
        <v>139</v>
      </c>
      <c r="H43" s="3" t="s">
        <v>140</v>
      </c>
      <c r="I43" s="12">
        <v>28</v>
      </c>
      <c r="J43" s="4">
        <v>75</v>
      </c>
      <c r="K43" s="4">
        <f t="shared" si="0"/>
        <v>28.625954198473281</v>
      </c>
    </row>
    <row r="44" spans="1:11" ht="178.5" customHeight="1" x14ac:dyDescent="0.2">
      <c r="A44" s="3"/>
      <c r="B44" s="3"/>
      <c r="C44" s="3" t="s">
        <v>141</v>
      </c>
      <c r="D44" s="3" t="s">
        <v>126</v>
      </c>
      <c r="E44" s="3" t="s">
        <v>142</v>
      </c>
      <c r="F44" s="3" t="s">
        <v>143</v>
      </c>
      <c r="G44" s="3" t="s">
        <v>144</v>
      </c>
      <c r="H44" s="3" t="s">
        <v>145</v>
      </c>
      <c r="I44" s="12">
        <v>25</v>
      </c>
      <c r="J44" s="4">
        <v>150</v>
      </c>
      <c r="K44" s="4">
        <f t="shared" si="0"/>
        <v>57.251908396946561</v>
      </c>
    </row>
    <row r="45" spans="1:11" x14ac:dyDescent="0.2">
      <c r="I45" s="13">
        <f>SUM(I4:I44)</f>
        <v>2860</v>
      </c>
    </row>
  </sheetData>
  <pageMargins left="0" right="0" top="0.19685039370078741" bottom="0" header="0.31496062992125984" footer="0.31496062992125984"/>
  <pageSetup paperSize="9"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2026-01-13T16:31:30Z</dcterms:created>
  <dcterms:modified xsi:type="dcterms:W3CDTF">2026-01-14T09:39:41Z</dcterms:modified>
</cp:coreProperties>
</file>